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<sst xmlns="http://schemas.openxmlformats.org/spreadsheetml/2006/main" count="31" uniqueCount="13">
  <si>
    <t>Subnetwork Hosting Efficiency</t>
  </si>
  <si>
    <t>Class C</t>
  </si>
  <si>
    <t># of bits</t>
  </si>
  <si>
    <t>borrowed bits</t>
  </si>
  <si>
    <t># of subs</t>
  </si>
  <si>
    <t>hosts/sub</t>
  </si>
  <si>
    <t>usable* hosts</t>
  </si>
  <si>
    <t>Total hosts</t>
  </si>
  <si>
    <t>Efficiency</t>
  </si>
  <si>
    <t>Class B</t>
  </si>
  <si>
    <t>Max hosts (no subnetting)</t>
  </si>
  <si>
    <t>Class A</t>
  </si>
  <si>
    <t>Max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</si>
</sst>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12">
    <font>
      <sz val="10"/>
      <name val="Arial"/>
      <family val="0"/>
    </font>
    <font>
      <b/>
      <sz val="12"/>
      <name val="Arial"/>
      <family val="2"/>
    </font>
    <font>
      <sz val="10.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15" applyNumberForma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2" borderId="1" xfId="0" applyFill="1" applyBorder="1" applyAlignment="1">
      <alignment/>
    </xf>
    <xf numFmtId="164" fontId="0" fillId="2" borderId="1" xfId="15" applyNumberFormat="1" applyFill="1" applyBorder="1" applyAlignment="1">
      <alignment/>
    </xf>
    <xf numFmtId="0" fontId="6" fillId="0" borderId="1" xfId="0" applyFont="1" applyBorder="1" applyAlignment="1">
      <alignment/>
    </xf>
    <xf numFmtId="164" fontId="6" fillId="0" borderId="1" xfId="15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Subnetting Efficiency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Class C</a:t>
            </a:r>
          </a:p>
        </c:rich>
      </c:tx>
      <c:layout>
        <c:manualLayout>
          <c:xMode val="factor"/>
          <c:yMode val="factor"/>
          <c:x val="-0.002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0175"/>
          <c:w val="0.91425"/>
          <c:h val="0.80275"/>
        </c:manualLayout>
      </c:layout>
      <c:lineChart>
        <c:grouping val="standard"/>
        <c:varyColors val="0"/>
        <c:ser>
          <c:idx val="4"/>
          <c:order val="0"/>
          <c:tx>
            <c:v>Efficiency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Sheet1!$A$8:$A$12</c:f>
              <c:numCache/>
            </c:numRef>
          </c:cat>
          <c:val>
            <c:numRef>
              <c:f>Sheet1!$E$8:$E$12</c:f>
              <c:numCache/>
            </c:numRef>
          </c: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 47.7 %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 68.0 %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 71.1 %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 58.6 %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 24.2 %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Sheet1!$F$8:$F$12</c:f>
              <c:numCache/>
            </c:numRef>
          </c:val>
          <c:smooth val="0"/>
        </c:ser>
        <c:ser>
          <c:idx val="1"/>
          <c:order val="2"/>
          <c:tx>
            <c:v>Max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Sheet1!$G$8:$G$12</c:f>
              <c:numCache/>
            </c:numRef>
          </c:val>
          <c:smooth val="0"/>
        </c:ser>
        <c:axId val="4846259"/>
        <c:axId val="43616332"/>
      </c:lineChart>
      <c:catAx>
        <c:axId val="4846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Borrowed bits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16332"/>
        <c:crosses val="autoZero"/>
        <c:auto val="1"/>
        <c:lblOffset val="100"/>
        <c:noMultiLvlLbl val="0"/>
      </c:catAx>
      <c:valAx>
        <c:axId val="43616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Total hosts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625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Subnetting Efficiency
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Class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4725"/>
          <c:w val="0.91825"/>
          <c:h val="0.7575"/>
        </c:manualLayout>
      </c:layout>
      <c:lineChart>
        <c:grouping val="standard"/>
        <c:varyColors val="0"/>
        <c:ser>
          <c:idx val="4"/>
          <c:order val="0"/>
          <c:tx>
            <c:v>Hosts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Sheet1!$A$42:$A$54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Sheet1!$E$42:$E$54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Max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Sheet1!$G$42:$G$54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7002669"/>
        <c:axId val="43261974"/>
      </c:lineChart>
      <c:catAx>
        <c:axId val="57002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Borrowed bits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61974"/>
        <c:crosses val="autoZero"/>
        <c:auto val="1"/>
        <c:lblOffset val="100"/>
        <c:noMultiLvlLbl val="0"/>
      </c:catAx>
      <c:valAx>
        <c:axId val="43261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Total hosts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02669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Subnetting Efficiency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Class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0025"/>
          <c:w val="0.93175"/>
          <c:h val="0.8345"/>
        </c:manualLayout>
      </c:layout>
      <c:lineChart>
        <c:grouping val="standard"/>
        <c:varyColors val="0"/>
        <c:ser>
          <c:idx val="4"/>
          <c:order val="0"/>
          <c:tx>
            <c:v>Hosts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Sheet1!$A$86:$A$106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Sheet1!$E$86:$E$106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Max Hosts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Sheet1!$A$86:$A$106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Sheet1!$G$86:$G$106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53813447"/>
        <c:axId val="14558976"/>
      </c:lineChart>
      <c:catAx>
        <c:axId val="53813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Borrowed bits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4558976"/>
        <c:crosses val="autoZero"/>
        <c:auto val="1"/>
        <c:lblOffset val="100"/>
        <c:noMultiLvlLbl val="0"/>
      </c:catAx>
      <c:valAx>
        <c:axId val="14558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Hosts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381344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76200</xdr:rowOff>
    </xdr:from>
    <xdr:to>
      <xdr:col>6</xdr:col>
      <xdr:colOff>571500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85725" y="2314575"/>
        <a:ext cx="49625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55</xdr:row>
      <xdr:rowOff>76200</xdr:rowOff>
    </xdr:from>
    <xdr:to>
      <xdr:col>6</xdr:col>
      <xdr:colOff>581025</xdr:colOff>
      <xdr:row>77</xdr:row>
      <xdr:rowOff>95250</xdr:rowOff>
    </xdr:to>
    <xdr:graphicFrame>
      <xdr:nvGraphicFramePr>
        <xdr:cNvPr id="2" name="Chart 2"/>
        <xdr:cNvGraphicFramePr/>
      </xdr:nvGraphicFramePr>
      <xdr:xfrm>
        <a:off x="85725" y="9153525"/>
        <a:ext cx="49720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108</xdr:row>
      <xdr:rowOff>0</xdr:rowOff>
    </xdr:from>
    <xdr:to>
      <xdr:col>6</xdr:col>
      <xdr:colOff>571500</xdr:colOff>
      <xdr:row>132</xdr:row>
      <xdr:rowOff>0</xdr:rowOff>
    </xdr:to>
    <xdr:graphicFrame>
      <xdr:nvGraphicFramePr>
        <xdr:cNvPr id="3" name="Chart 3"/>
        <xdr:cNvGraphicFramePr/>
      </xdr:nvGraphicFramePr>
      <xdr:xfrm>
        <a:off x="104775" y="17697450"/>
        <a:ext cx="494347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>
      <selection activeCell="C5" sqref="C5"/>
    </sheetView>
  </sheetViews>
  <sheetFormatPr defaultColWidth="9.140625" defaultRowHeight="12.75"/>
  <cols>
    <col min="1" max="1" width="13.8515625" style="0" customWidth="1"/>
    <col min="2" max="2" width="8.8515625" style="0" bestFit="1" customWidth="1"/>
    <col min="3" max="3" width="9.421875" style="0" customWidth="1"/>
    <col min="4" max="4" width="12.8515625" style="0" bestFit="1" customWidth="1"/>
    <col min="5" max="5" width="11.28125" style="0" customWidth="1"/>
    <col min="6" max="6" width="10.8515625" style="1" bestFit="1" customWidth="1"/>
    <col min="7" max="7" width="9.140625" style="4" customWidth="1"/>
  </cols>
  <sheetData>
    <row r="1" spans="1:7" ht="20.25">
      <c r="A1" s="12" t="s">
        <v>0</v>
      </c>
      <c r="B1" s="12"/>
      <c r="C1" s="12"/>
      <c r="D1" s="12"/>
      <c r="E1" s="12"/>
      <c r="F1" s="12"/>
      <c r="G1" s="12"/>
    </row>
    <row r="3" spans="1:3" ht="15.75">
      <c r="A3" s="3" t="s">
        <v>1</v>
      </c>
      <c r="B3" t="s">
        <v>2</v>
      </c>
      <c r="C3" t="s">
        <v>10</v>
      </c>
    </row>
    <row r="4" spans="2:3" ht="12.75">
      <c r="B4">
        <v>8</v>
      </c>
      <c r="C4">
        <f>2^B4</f>
        <v>256</v>
      </c>
    </row>
    <row r="6" spans="1:7" s="2" customFormat="1" ht="12.75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9" t="s">
        <v>8</v>
      </c>
      <c r="G6" s="5" t="s">
        <v>12</v>
      </c>
    </row>
    <row r="7" spans="1:7" ht="12.75">
      <c r="A7" s="10">
        <v>1</v>
      </c>
      <c r="B7" s="10">
        <f aca="true" t="shared" si="0" ref="B7:B13">2^A7-2</f>
        <v>0</v>
      </c>
      <c r="C7" s="10">
        <f aca="true" t="shared" si="1" ref="C7:C13">2^($B$4-A7)</f>
        <v>128</v>
      </c>
      <c r="D7" s="10">
        <f aca="true" t="shared" si="2" ref="D7:D13">C7-3</f>
        <v>125</v>
      </c>
      <c r="E7" s="10">
        <f aca="true" t="shared" si="3" ref="E7:E13">D7*B7</f>
        <v>0</v>
      </c>
      <c r="F7" s="11">
        <f aca="true" t="shared" si="4" ref="F7:F13">E7/$C$4*100</f>
        <v>0</v>
      </c>
      <c r="G7" s="4">
        <f>$C$4</f>
        <v>256</v>
      </c>
    </row>
    <row r="8" spans="1:7" ht="12.75">
      <c r="A8" s="10">
        <v>2</v>
      </c>
      <c r="B8" s="10">
        <f t="shared" si="0"/>
        <v>2</v>
      </c>
      <c r="C8" s="10">
        <f t="shared" si="1"/>
        <v>64</v>
      </c>
      <c r="D8" s="10">
        <f t="shared" si="2"/>
        <v>61</v>
      </c>
      <c r="E8" s="10">
        <f t="shared" si="3"/>
        <v>122</v>
      </c>
      <c r="F8" s="11">
        <f t="shared" si="4"/>
        <v>47.65625</v>
      </c>
      <c r="G8" s="4">
        <f aca="true" t="shared" si="5" ref="G8:G13">$C$4</f>
        <v>256</v>
      </c>
    </row>
    <row r="9" spans="1:7" ht="12.75">
      <c r="A9" s="6">
        <v>3</v>
      </c>
      <c r="B9" s="6">
        <f t="shared" si="0"/>
        <v>6</v>
      </c>
      <c r="C9" s="6">
        <f t="shared" si="1"/>
        <v>32</v>
      </c>
      <c r="D9" s="6">
        <f t="shared" si="2"/>
        <v>29</v>
      </c>
      <c r="E9" s="6">
        <f t="shared" si="3"/>
        <v>174</v>
      </c>
      <c r="F9" s="7">
        <f t="shared" si="4"/>
        <v>67.96875</v>
      </c>
      <c r="G9" s="4">
        <f t="shared" si="5"/>
        <v>256</v>
      </c>
    </row>
    <row r="10" spans="1:7" ht="12.75">
      <c r="A10" s="6">
        <v>4</v>
      </c>
      <c r="B10" s="6">
        <f t="shared" si="0"/>
        <v>14</v>
      </c>
      <c r="C10" s="6">
        <f t="shared" si="1"/>
        <v>16</v>
      </c>
      <c r="D10" s="6">
        <f t="shared" si="2"/>
        <v>13</v>
      </c>
      <c r="E10" s="6">
        <f t="shared" si="3"/>
        <v>182</v>
      </c>
      <c r="F10" s="7">
        <f t="shared" si="4"/>
        <v>71.09375</v>
      </c>
      <c r="G10" s="4">
        <f t="shared" si="5"/>
        <v>256</v>
      </c>
    </row>
    <row r="11" spans="1:7" ht="12.75">
      <c r="A11" s="6">
        <v>5</v>
      </c>
      <c r="B11" s="6">
        <f t="shared" si="0"/>
        <v>30</v>
      </c>
      <c r="C11" s="6">
        <f t="shared" si="1"/>
        <v>8</v>
      </c>
      <c r="D11" s="6">
        <f t="shared" si="2"/>
        <v>5</v>
      </c>
      <c r="E11" s="6">
        <f t="shared" si="3"/>
        <v>150</v>
      </c>
      <c r="F11" s="7">
        <f t="shared" si="4"/>
        <v>58.59375</v>
      </c>
      <c r="G11" s="4">
        <f t="shared" si="5"/>
        <v>256</v>
      </c>
    </row>
    <row r="12" spans="1:7" ht="12.75">
      <c r="A12" s="10">
        <v>6</v>
      </c>
      <c r="B12" s="10">
        <f t="shared" si="0"/>
        <v>62</v>
      </c>
      <c r="C12" s="10">
        <f t="shared" si="1"/>
        <v>4</v>
      </c>
      <c r="D12" s="10">
        <f t="shared" si="2"/>
        <v>1</v>
      </c>
      <c r="E12" s="10">
        <f t="shared" si="3"/>
        <v>62</v>
      </c>
      <c r="F12" s="11">
        <f t="shared" si="4"/>
        <v>24.21875</v>
      </c>
      <c r="G12" s="4">
        <f t="shared" si="5"/>
        <v>256</v>
      </c>
    </row>
    <row r="13" spans="1:7" ht="12.75">
      <c r="A13" s="10">
        <v>7</v>
      </c>
      <c r="B13" s="10">
        <f t="shared" si="0"/>
        <v>126</v>
      </c>
      <c r="C13" s="10">
        <f t="shared" si="1"/>
        <v>2</v>
      </c>
      <c r="D13" s="10">
        <f t="shared" si="2"/>
        <v>-1</v>
      </c>
      <c r="E13" s="10">
        <f t="shared" si="3"/>
        <v>-126</v>
      </c>
      <c r="F13" s="11">
        <f t="shared" si="4"/>
        <v>-49.21875</v>
      </c>
      <c r="G13" s="4">
        <f t="shared" si="5"/>
        <v>256</v>
      </c>
    </row>
    <row r="37" spans="1:3" ht="15.75">
      <c r="A37" s="3" t="s">
        <v>9</v>
      </c>
      <c r="B37" t="s">
        <v>2</v>
      </c>
      <c r="C37" t="s">
        <v>10</v>
      </c>
    </row>
    <row r="38" spans="2:3" ht="12.75">
      <c r="B38">
        <v>16</v>
      </c>
      <c r="C38">
        <f>2^B38</f>
        <v>65536</v>
      </c>
    </row>
    <row r="40" spans="1:7" s="2" customFormat="1" ht="12.75">
      <c r="A40" s="8" t="s">
        <v>3</v>
      </c>
      <c r="B40" s="8" t="s">
        <v>4</v>
      </c>
      <c r="C40" s="8" t="s">
        <v>5</v>
      </c>
      <c r="D40" s="8" t="s">
        <v>6</v>
      </c>
      <c r="E40" s="8" t="s">
        <v>7</v>
      </c>
      <c r="F40" s="9" t="s">
        <v>8</v>
      </c>
      <c r="G40" s="5" t="s">
        <v>12</v>
      </c>
    </row>
    <row r="41" spans="1:7" ht="12.75">
      <c r="A41" s="10">
        <v>1</v>
      </c>
      <c r="B41" s="10">
        <f aca="true" t="shared" si="6" ref="B41:B55">2^A41-2</f>
        <v>0</v>
      </c>
      <c r="C41" s="10">
        <f>2^($B$38-A41)</f>
        <v>32768</v>
      </c>
      <c r="D41" s="10">
        <f aca="true" t="shared" si="7" ref="D41:D55">C41-3</f>
        <v>32765</v>
      </c>
      <c r="E41" s="10">
        <f>D41*B41</f>
        <v>0</v>
      </c>
      <c r="F41" s="11">
        <f aca="true" t="shared" si="8" ref="F41:F55">E41/$C$38*100</f>
        <v>0</v>
      </c>
      <c r="G41" s="4">
        <f>$C$38</f>
        <v>65536</v>
      </c>
    </row>
    <row r="42" spans="1:7" ht="12.75">
      <c r="A42" s="10">
        <v>2</v>
      </c>
      <c r="B42" s="10">
        <f t="shared" si="6"/>
        <v>2</v>
      </c>
      <c r="C42" s="10">
        <f aca="true" t="shared" si="9" ref="C42:C48">2^($B$38-A42)</f>
        <v>16384</v>
      </c>
      <c r="D42" s="10">
        <f t="shared" si="7"/>
        <v>16381</v>
      </c>
      <c r="E42" s="10">
        <f aca="true" t="shared" si="10" ref="E42:E48">D42*B42</f>
        <v>32762</v>
      </c>
      <c r="F42" s="11">
        <f t="shared" si="8"/>
        <v>49.9908447265625</v>
      </c>
      <c r="G42" s="4">
        <f aca="true" t="shared" si="11" ref="G42:G55">$C$38</f>
        <v>65536</v>
      </c>
    </row>
    <row r="43" spans="1:7" ht="12.75">
      <c r="A43" s="10">
        <v>3</v>
      </c>
      <c r="B43" s="10">
        <f t="shared" si="6"/>
        <v>6</v>
      </c>
      <c r="C43" s="10">
        <f t="shared" si="9"/>
        <v>8192</v>
      </c>
      <c r="D43" s="10">
        <f t="shared" si="7"/>
        <v>8189</v>
      </c>
      <c r="E43" s="10">
        <f t="shared" si="10"/>
        <v>49134</v>
      </c>
      <c r="F43" s="11">
        <f t="shared" si="8"/>
        <v>74.9725341796875</v>
      </c>
      <c r="G43" s="4">
        <f t="shared" si="11"/>
        <v>65536</v>
      </c>
    </row>
    <row r="44" spans="1:7" ht="12.75">
      <c r="A44" s="6">
        <v>4</v>
      </c>
      <c r="B44" s="6">
        <f t="shared" si="6"/>
        <v>14</v>
      </c>
      <c r="C44" s="6">
        <f t="shared" si="9"/>
        <v>4096</v>
      </c>
      <c r="D44" s="6">
        <f t="shared" si="7"/>
        <v>4093</v>
      </c>
      <c r="E44" s="6">
        <f t="shared" si="10"/>
        <v>57302</v>
      </c>
      <c r="F44" s="7">
        <f t="shared" si="8"/>
        <v>87.4359130859375</v>
      </c>
      <c r="G44" s="4">
        <f t="shared" si="11"/>
        <v>65536</v>
      </c>
    </row>
    <row r="45" spans="1:7" ht="12.75">
      <c r="A45" s="6">
        <v>5</v>
      </c>
      <c r="B45" s="6">
        <f t="shared" si="6"/>
        <v>30</v>
      </c>
      <c r="C45" s="6">
        <f t="shared" si="9"/>
        <v>2048</v>
      </c>
      <c r="D45" s="6">
        <f t="shared" si="7"/>
        <v>2045</v>
      </c>
      <c r="E45" s="6">
        <f t="shared" si="10"/>
        <v>61350</v>
      </c>
      <c r="F45" s="7">
        <f t="shared" si="8"/>
        <v>93.6126708984375</v>
      </c>
      <c r="G45" s="4">
        <f t="shared" si="11"/>
        <v>65536</v>
      </c>
    </row>
    <row r="46" spans="1:7" ht="12.75">
      <c r="A46" s="6">
        <v>6</v>
      </c>
      <c r="B46" s="6">
        <f t="shared" si="6"/>
        <v>62</v>
      </c>
      <c r="C46" s="6">
        <f t="shared" si="9"/>
        <v>1024</v>
      </c>
      <c r="D46" s="6">
        <f t="shared" si="7"/>
        <v>1021</v>
      </c>
      <c r="E46" s="6">
        <f t="shared" si="10"/>
        <v>63302</v>
      </c>
      <c r="F46" s="7">
        <f t="shared" si="8"/>
        <v>96.5911865234375</v>
      </c>
      <c r="G46" s="4">
        <f t="shared" si="11"/>
        <v>65536</v>
      </c>
    </row>
    <row r="47" spans="1:7" ht="12.75">
      <c r="A47" s="6">
        <v>7</v>
      </c>
      <c r="B47" s="6">
        <f t="shared" si="6"/>
        <v>126</v>
      </c>
      <c r="C47" s="6">
        <f t="shared" si="9"/>
        <v>512</v>
      </c>
      <c r="D47" s="6">
        <f t="shared" si="7"/>
        <v>509</v>
      </c>
      <c r="E47" s="6">
        <f t="shared" si="10"/>
        <v>64134</v>
      </c>
      <c r="F47" s="7">
        <f t="shared" si="8"/>
        <v>97.8607177734375</v>
      </c>
      <c r="G47" s="4">
        <f t="shared" si="11"/>
        <v>65536</v>
      </c>
    </row>
    <row r="48" spans="1:7" ht="12.75">
      <c r="A48" s="6">
        <v>8</v>
      </c>
      <c r="B48" s="6">
        <f t="shared" si="6"/>
        <v>254</v>
      </c>
      <c r="C48" s="6">
        <f t="shared" si="9"/>
        <v>256</v>
      </c>
      <c r="D48" s="6">
        <f t="shared" si="7"/>
        <v>253</v>
      </c>
      <c r="E48" s="6">
        <f t="shared" si="10"/>
        <v>64262</v>
      </c>
      <c r="F48" s="7">
        <f t="shared" si="8"/>
        <v>98.0560302734375</v>
      </c>
      <c r="G48" s="4">
        <f t="shared" si="11"/>
        <v>65536</v>
      </c>
    </row>
    <row r="49" spans="1:7" ht="12.75">
      <c r="A49" s="6">
        <v>9</v>
      </c>
      <c r="B49" s="6">
        <f t="shared" si="6"/>
        <v>510</v>
      </c>
      <c r="C49" s="6">
        <f aca="true" t="shared" si="12" ref="C49:C55">2^($B$38-A49)</f>
        <v>128</v>
      </c>
      <c r="D49" s="6">
        <f t="shared" si="7"/>
        <v>125</v>
      </c>
      <c r="E49" s="6">
        <f aca="true" t="shared" si="13" ref="E49:E55">D49*B49</f>
        <v>63750</v>
      </c>
      <c r="F49" s="7">
        <f t="shared" si="8"/>
        <v>97.2747802734375</v>
      </c>
      <c r="G49" s="4">
        <f t="shared" si="11"/>
        <v>65536</v>
      </c>
    </row>
    <row r="50" spans="1:7" ht="12.75">
      <c r="A50" s="6">
        <v>10</v>
      </c>
      <c r="B50" s="6">
        <f t="shared" si="6"/>
        <v>1022</v>
      </c>
      <c r="C50" s="6">
        <f t="shared" si="12"/>
        <v>64</v>
      </c>
      <c r="D50" s="6">
        <f t="shared" si="7"/>
        <v>61</v>
      </c>
      <c r="E50" s="6">
        <f t="shared" si="13"/>
        <v>62342</v>
      </c>
      <c r="F50" s="7">
        <f t="shared" si="8"/>
        <v>95.1263427734375</v>
      </c>
      <c r="G50" s="4">
        <f t="shared" si="11"/>
        <v>65536</v>
      </c>
    </row>
    <row r="51" spans="1:7" ht="12.75">
      <c r="A51" s="6">
        <v>11</v>
      </c>
      <c r="B51" s="6">
        <f t="shared" si="6"/>
        <v>2046</v>
      </c>
      <c r="C51" s="6">
        <f t="shared" si="12"/>
        <v>32</v>
      </c>
      <c r="D51" s="6">
        <f t="shared" si="7"/>
        <v>29</v>
      </c>
      <c r="E51" s="6">
        <f t="shared" si="13"/>
        <v>59334</v>
      </c>
      <c r="F51" s="7">
        <f t="shared" si="8"/>
        <v>90.5364990234375</v>
      </c>
      <c r="G51" s="4">
        <f t="shared" si="11"/>
        <v>65536</v>
      </c>
    </row>
    <row r="52" spans="1:7" ht="12.75">
      <c r="A52" s="6">
        <v>12</v>
      </c>
      <c r="B52" s="6">
        <f t="shared" si="6"/>
        <v>4094</v>
      </c>
      <c r="C52" s="6">
        <f t="shared" si="12"/>
        <v>16</v>
      </c>
      <c r="D52" s="6">
        <f t="shared" si="7"/>
        <v>13</v>
      </c>
      <c r="E52" s="6">
        <f t="shared" si="13"/>
        <v>53222</v>
      </c>
      <c r="F52" s="7">
        <f t="shared" si="8"/>
        <v>81.2103271484375</v>
      </c>
      <c r="G52" s="4">
        <f t="shared" si="11"/>
        <v>65536</v>
      </c>
    </row>
    <row r="53" spans="1:7" ht="12.75">
      <c r="A53" s="10">
        <v>13</v>
      </c>
      <c r="B53" s="10">
        <f t="shared" si="6"/>
        <v>8190</v>
      </c>
      <c r="C53" s="10">
        <f t="shared" si="12"/>
        <v>8</v>
      </c>
      <c r="D53" s="10">
        <f t="shared" si="7"/>
        <v>5</v>
      </c>
      <c r="E53" s="10">
        <f t="shared" si="13"/>
        <v>40950</v>
      </c>
      <c r="F53" s="11">
        <f t="shared" si="8"/>
        <v>62.4847412109375</v>
      </c>
      <c r="G53" s="4">
        <f t="shared" si="11"/>
        <v>65536</v>
      </c>
    </row>
    <row r="54" spans="1:7" ht="12.75">
      <c r="A54" s="10">
        <v>14</v>
      </c>
      <c r="B54" s="10">
        <f t="shared" si="6"/>
        <v>16382</v>
      </c>
      <c r="C54" s="10">
        <f t="shared" si="12"/>
        <v>4</v>
      </c>
      <c r="D54" s="10">
        <f t="shared" si="7"/>
        <v>1</v>
      </c>
      <c r="E54" s="10">
        <f t="shared" si="13"/>
        <v>16382</v>
      </c>
      <c r="F54" s="11">
        <f t="shared" si="8"/>
        <v>24.9969482421875</v>
      </c>
      <c r="G54" s="4">
        <f t="shared" si="11"/>
        <v>65536</v>
      </c>
    </row>
    <row r="55" spans="1:7" ht="12.75">
      <c r="A55" s="10">
        <v>15</v>
      </c>
      <c r="B55" s="10">
        <f t="shared" si="6"/>
        <v>32766</v>
      </c>
      <c r="C55" s="10">
        <f t="shared" si="12"/>
        <v>2</v>
      </c>
      <c r="D55" s="10">
        <f t="shared" si="7"/>
        <v>-1</v>
      </c>
      <c r="E55" s="10">
        <f t="shared" si="13"/>
        <v>-32766</v>
      </c>
      <c r="F55" s="11">
        <f t="shared" si="8"/>
        <v>-49.9969482421875</v>
      </c>
      <c r="G55" s="4">
        <f t="shared" si="11"/>
        <v>65536</v>
      </c>
    </row>
    <row r="81" spans="1:3" ht="15.75">
      <c r="A81" s="3" t="s">
        <v>11</v>
      </c>
      <c r="B81" t="s">
        <v>2</v>
      </c>
      <c r="C81" t="s">
        <v>10</v>
      </c>
    </row>
    <row r="82" spans="2:3" ht="12.75">
      <c r="B82">
        <v>24</v>
      </c>
      <c r="C82">
        <f>2^B82</f>
        <v>16777216</v>
      </c>
    </row>
    <row r="84" spans="1:7" s="2" customFormat="1" ht="12.75">
      <c r="A84" s="8" t="s">
        <v>3</v>
      </c>
      <c r="B84" s="8" t="s">
        <v>4</v>
      </c>
      <c r="C84" s="8" t="s">
        <v>5</v>
      </c>
      <c r="D84" s="8" t="s">
        <v>6</v>
      </c>
      <c r="E84" s="8" t="s">
        <v>7</v>
      </c>
      <c r="F84" s="9" t="s">
        <v>8</v>
      </c>
      <c r="G84" s="5" t="s">
        <v>12</v>
      </c>
    </row>
    <row r="85" spans="1:7" ht="12.75">
      <c r="A85" s="10">
        <v>1</v>
      </c>
      <c r="B85" s="10">
        <f aca="true" t="shared" si="14" ref="B85:B107">2^A85-2</f>
        <v>0</v>
      </c>
      <c r="C85" s="10">
        <f>2^($B$82-A85)</f>
        <v>8388608</v>
      </c>
      <c r="D85" s="10">
        <f aca="true" t="shared" si="15" ref="D85:D107">C85-3</f>
        <v>8388605</v>
      </c>
      <c r="E85" s="10">
        <f aca="true" t="shared" si="16" ref="E85:E99">D85*B85</f>
        <v>0</v>
      </c>
      <c r="F85" s="11">
        <f aca="true" t="shared" si="17" ref="F85:F107">E85/$C$82*100</f>
        <v>0</v>
      </c>
      <c r="G85" s="4">
        <f>$C$82</f>
        <v>16777216</v>
      </c>
    </row>
    <row r="86" spans="1:7" ht="12.75">
      <c r="A86" s="10">
        <v>2</v>
      </c>
      <c r="B86" s="10">
        <f t="shared" si="14"/>
        <v>2</v>
      </c>
      <c r="C86" s="10">
        <f aca="true" t="shared" si="18" ref="C86:C99">2^($B$82-A86)</f>
        <v>4194304</v>
      </c>
      <c r="D86" s="10">
        <f t="shared" si="15"/>
        <v>4194301</v>
      </c>
      <c r="E86" s="10">
        <f t="shared" si="16"/>
        <v>8388602</v>
      </c>
      <c r="F86" s="11">
        <f t="shared" si="17"/>
        <v>49.999964237213135</v>
      </c>
      <c r="G86" s="4">
        <f aca="true" t="shared" si="19" ref="G86:G107">$C$82</f>
        <v>16777216</v>
      </c>
    </row>
    <row r="87" spans="1:7" ht="12.75">
      <c r="A87" s="10">
        <v>3</v>
      </c>
      <c r="B87" s="10">
        <f t="shared" si="14"/>
        <v>6</v>
      </c>
      <c r="C87" s="10">
        <f t="shared" si="18"/>
        <v>2097152</v>
      </c>
      <c r="D87" s="10">
        <f t="shared" si="15"/>
        <v>2097149</v>
      </c>
      <c r="E87" s="10">
        <f t="shared" si="16"/>
        <v>12582894</v>
      </c>
      <c r="F87" s="11">
        <f t="shared" si="17"/>
        <v>74.9998927116394</v>
      </c>
      <c r="G87" s="4">
        <f t="shared" si="19"/>
        <v>16777216</v>
      </c>
    </row>
    <row r="88" spans="1:7" ht="12.75">
      <c r="A88" s="10">
        <v>4</v>
      </c>
      <c r="B88" s="10">
        <f t="shared" si="14"/>
        <v>14</v>
      </c>
      <c r="C88" s="10">
        <f t="shared" si="18"/>
        <v>1048576</v>
      </c>
      <c r="D88" s="10">
        <f t="shared" si="15"/>
        <v>1048573</v>
      </c>
      <c r="E88" s="10">
        <f t="shared" si="16"/>
        <v>14680022</v>
      </c>
      <c r="F88" s="11">
        <f t="shared" si="17"/>
        <v>87.49974966049194</v>
      </c>
      <c r="G88" s="4">
        <f t="shared" si="19"/>
        <v>16777216</v>
      </c>
    </row>
    <row r="89" spans="1:7" ht="12.75">
      <c r="A89" s="6">
        <v>5</v>
      </c>
      <c r="B89" s="6">
        <f t="shared" si="14"/>
        <v>30</v>
      </c>
      <c r="C89" s="6">
        <f t="shared" si="18"/>
        <v>524288</v>
      </c>
      <c r="D89" s="6">
        <f t="shared" si="15"/>
        <v>524285</v>
      </c>
      <c r="E89" s="6">
        <f t="shared" si="16"/>
        <v>15728550</v>
      </c>
      <c r="F89" s="7">
        <f t="shared" si="17"/>
        <v>93.74946355819702</v>
      </c>
      <c r="G89" s="4">
        <f t="shared" si="19"/>
        <v>16777216</v>
      </c>
    </row>
    <row r="90" spans="1:7" ht="12.75">
      <c r="A90" s="6">
        <v>6</v>
      </c>
      <c r="B90" s="6">
        <f t="shared" si="14"/>
        <v>62</v>
      </c>
      <c r="C90" s="6">
        <f t="shared" si="18"/>
        <v>262144</v>
      </c>
      <c r="D90" s="6">
        <f t="shared" si="15"/>
        <v>262141</v>
      </c>
      <c r="E90" s="6">
        <f t="shared" si="16"/>
        <v>16252742</v>
      </c>
      <c r="F90" s="7">
        <f t="shared" si="17"/>
        <v>96.87389135360718</v>
      </c>
      <c r="G90" s="4">
        <f t="shared" si="19"/>
        <v>16777216</v>
      </c>
    </row>
    <row r="91" spans="1:7" ht="12.75">
      <c r="A91" s="6">
        <v>7</v>
      </c>
      <c r="B91" s="6">
        <f t="shared" si="14"/>
        <v>126</v>
      </c>
      <c r="C91" s="6">
        <f t="shared" si="18"/>
        <v>131072</v>
      </c>
      <c r="D91" s="6">
        <f t="shared" si="15"/>
        <v>131069</v>
      </c>
      <c r="E91" s="6">
        <f t="shared" si="16"/>
        <v>16514694</v>
      </c>
      <c r="F91" s="7">
        <f t="shared" si="17"/>
        <v>98.43524694442749</v>
      </c>
      <c r="G91" s="4">
        <f t="shared" si="19"/>
        <v>16777216</v>
      </c>
    </row>
    <row r="92" spans="1:7" ht="12.75">
      <c r="A92" s="6">
        <v>8</v>
      </c>
      <c r="B92" s="6">
        <f t="shared" si="14"/>
        <v>254</v>
      </c>
      <c r="C92" s="6">
        <f t="shared" si="18"/>
        <v>65536</v>
      </c>
      <c r="D92" s="6">
        <f t="shared" si="15"/>
        <v>65533</v>
      </c>
      <c r="E92" s="6">
        <f t="shared" si="16"/>
        <v>16645382</v>
      </c>
      <c r="F92" s="7">
        <f t="shared" si="17"/>
        <v>99.21420812606812</v>
      </c>
      <c r="G92" s="4">
        <f t="shared" si="19"/>
        <v>16777216</v>
      </c>
    </row>
    <row r="93" spans="1:7" ht="12.75">
      <c r="A93" s="6">
        <v>9</v>
      </c>
      <c r="B93" s="6">
        <f t="shared" si="14"/>
        <v>510</v>
      </c>
      <c r="C93" s="6">
        <f t="shared" si="18"/>
        <v>32768</v>
      </c>
      <c r="D93" s="6">
        <f t="shared" si="15"/>
        <v>32765</v>
      </c>
      <c r="E93" s="6">
        <f t="shared" si="16"/>
        <v>16710150</v>
      </c>
      <c r="F93" s="7">
        <f t="shared" si="17"/>
        <v>99.60025548934937</v>
      </c>
      <c r="G93" s="4">
        <f t="shared" si="19"/>
        <v>16777216</v>
      </c>
    </row>
    <row r="94" spans="1:7" ht="12.75">
      <c r="A94" s="6">
        <v>10</v>
      </c>
      <c r="B94" s="6">
        <f t="shared" si="14"/>
        <v>1022</v>
      </c>
      <c r="C94" s="6">
        <f t="shared" si="18"/>
        <v>16384</v>
      </c>
      <c r="D94" s="6">
        <f t="shared" si="15"/>
        <v>16381</v>
      </c>
      <c r="E94" s="6">
        <f t="shared" si="16"/>
        <v>16741382</v>
      </c>
      <c r="F94" s="7">
        <f t="shared" si="17"/>
        <v>99.78641271591187</v>
      </c>
      <c r="G94" s="4">
        <f t="shared" si="19"/>
        <v>16777216</v>
      </c>
    </row>
    <row r="95" spans="1:7" ht="12.75">
      <c r="A95" s="6">
        <v>11</v>
      </c>
      <c r="B95" s="6">
        <f t="shared" si="14"/>
        <v>2046</v>
      </c>
      <c r="C95" s="6">
        <f t="shared" si="18"/>
        <v>8192</v>
      </c>
      <c r="D95" s="6">
        <f t="shared" si="15"/>
        <v>8189</v>
      </c>
      <c r="E95" s="6">
        <f t="shared" si="16"/>
        <v>16754694</v>
      </c>
      <c r="F95" s="7">
        <f t="shared" si="17"/>
        <v>99.86575841903687</v>
      </c>
      <c r="G95" s="4">
        <f t="shared" si="19"/>
        <v>16777216</v>
      </c>
    </row>
    <row r="96" spans="1:7" ht="12.75">
      <c r="A96" s="6">
        <v>12</v>
      </c>
      <c r="B96" s="6">
        <f t="shared" si="14"/>
        <v>4094</v>
      </c>
      <c r="C96" s="6">
        <f t="shared" si="18"/>
        <v>4096</v>
      </c>
      <c r="D96" s="6">
        <f t="shared" si="15"/>
        <v>4093</v>
      </c>
      <c r="E96" s="6">
        <f t="shared" si="16"/>
        <v>16756742</v>
      </c>
      <c r="F96" s="7">
        <f t="shared" si="17"/>
        <v>99.87796545028687</v>
      </c>
      <c r="G96" s="4">
        <f t="shared" si="19"/>
        <v>16777216</v>
      </c>
    </row>
    <row r="97" spans="1:7" ht="12.75">
      <c r="A97" s="6">
        <v>13</v>
      </c>
      <c r="B97" s="6">
        <f t="shared" si="14"/>
        <v>8190</v>
      </c>
      <c r="C97" s="6">
        <f t="shared" si="18"/>
        <v>2048</v>
      </c>
      <c r="D97" s="6">
        <f t="shared" si="15"/>
        <v>2045</v>
      </c>
      <c r="E97" s="6">
        <f t="shared" si="16"/>
        <v>16748550</v>
      </c>
      <c r="F97" s="7">
        <f t="shared" si="17"/>
        <v>99.82913732528687</v>
      </c>
      <c r="G97" s="4">
        <f t="shared" si="19"/>
        <v>16777216</v>
      </c>
    </row>
    <row r="98" spans="1:7" ht="12.75">
      <c r="A98" s="6">
        <v>14</v>
      </c>
      <c r="B98" s="6">
        <f t="shared" si="14"/>
        <v>16382</v>
      </c>
      <c r="C98" s="6">
        <f t="shared" si="18"/>
        <v>1024</v>
      </c>
      <c r="D98" s="6">
        <f t="shared" si="15"/>
        <v>1021</v>
      </c>
      <c r="E98" s="6">
        <f t="shared" si="16"/>
        <v>16726022</v>
      </c>
      <c r="F98" s="7">
        <f t="shared" si="17"/>
        <v>99.69485998153687</v>
      </c>
      <c r="G98" s="4">
        <f t="shared" si="19"/>
        <v>16777216</v>
      </c>
    </row>
    <row r="99" spans="1:7" ht="12.75">
      <c r="A99" s="6">
        <v>15</v>
      </c>
      <c r="B99" s="6">
        <f t="shared" si="14"/>
        <v>32766</v>
      </c>
      <c r="C99" s="6">
        <f t="shared" si="18"/>
        <v>512</v>
      </c>
      <c r="D99" s="6">
        <f t="shared" si="15"/>
        <v>509</v>
      </c>
      <c r="E99" s="6">
        <f t="shared" si="16"/>
        <v>16677894</v>
      </c>
      <c r="F99" s="7">
        <f t="shared" si="17"/>
        <v>99.40799474716187</v>
      </c>
      <c r="G99" s="4">
        <f t="shared" si="19"/>
        <v>16777216</v>
      </c>
    </row>
    <row r="100" spans="1:7" ht="12.75">
      <c r="A100" s="6">
        <v>16</v>
      </c>
      <c r="B100" s="6">
        <f t="shared" si="14"/>
        <v>65534</v>
      </c>
      <c r="C100" s="6">
        <f aca="true" t="shared" si="20" ref="C100:C107">2^($B$82-A100)</f>
        <v>256</v>
      </c>
      <c r="D100" s="6">
        <f t="shared" si="15"/>
        <v>253</v>
      </c>
      <c r="E100" s="6">
        <f aca="true" t="shared" si="21" ref="E100:E107">D100*B100</f>
        <v>16580102</v>
      </c>
      <c r="F100" s="7">
        <f t="shared" si="17"/>
        <v>98.82510900497437</v>
      </c>
      <c r="G100" s="4">
        <f t="shared" si="19"/>
        <v>16777216</v>
      </c>
    </row>
    <row r="101" spans="1:7" ht="12.75">
      <c r="A101" s="6">
        <v>17</v>
      </c>
      <c r="B101" s="6">
        <f t="shared" si="14"/>
        <v>131070</v>
      </c>
      <c r="C101" s="6">
        <f t="shared" si="20"/>
        <v>128</v>
      </c>
      <c r="D101" s="6">
        <f t="shared" si="15"/>
        <v>125</v>
      </c>
      <c r="E101" s="6">
        <f t="shared" si="21"/>
        <v>16383750</v>
      </c>
      <c r="F101" s="7">
        <f t="shared" si="17"/>
        <v>97.65475988388062</v>
      </c>
      <c r="G101" s="4">
        <f t="shared" si="19"/>
        <v>16777216</v>
      </c>
    </row>
    <row r="102" spans="1:7" ht="12.75">
      <c r="A102" s="6">
        <v>18</v>
      </c>
      <c r="B102" s="6">
        <f t="shared" si="14"/>
        <v>262142</v>
      </c>
      <c r="C102" s="6">
        <f t="shared" si="20"/>
        <v>64</v>
      </c>
      <c r="D102" s="6">
        <f t="shared" si="15"/>
        <v>61</v>
      </c>
      <c r="E102" s="6">
        <f t="shared" si="21"/>
        <v>15990662</v>
      </c>
      <c r="F102" s="7">
        <f t="shared" si="17"/>
        <v>95.31177282333374</v>
      </c>
      <c r="G102" s="4">
        <f t="shared" si="19"/>
        <v>16777216</v>
      </c>
    </row>
    <row r="103" spans="1:7" ht="12.75">
      <c r="A103" s="6">
        <v>19</v>
      </c>
      <c r="B103" s="6">
        <f t="shared" si="14"/>
        <v>524286</v>
      </c>
      <c r="C103" s="6">
        <f t="shared" si="20"/>
        <v>32</v>
      </c>
      <c r="D103" s="6">
        <f t="shared" si="15"/>
        <v>29</v>
      </c>
      <c r="E103" s="6">
        <f t="shared" si="21"/>
        <v>15204294</v>
      </c>
      <c r="F103" s="7">
        <f t="shared" si="17"/>
        <v>90.6246542930603</v>
      </c>
      <c r="G103" s="4">
        <f t="shared" si="19"/>
        <v>16777216</v>
      </c>
    </row>
    <row r="104" spans="1:7" ht="12.75">
      <c r="A104" s="10">
        <v>20</v>
      </c>
      <c r="B104" s="10">
        <f t="shared" si="14"/>
        <v>1048574</v>
      </c>
      <c r="C104" s="10">
        <f t="shared" si="20"/>
        <v>16</v>
      </c>
      <c r="D104" s="10">
        <f t="shared" si="15"/>
        <v>13</v>
      </c>
      <c r="E104" s="10">
        <f t="shared" si="21"/>
        <v>13631462</v>
      </c>
      <c r="F104" s="11">
        <f t="shared" si="17"/>
        <v>81.24984502792358</v>
      </c>
      <c r="G104" s="4">
        <f t="shared" si="19"/>
        <v>16777216</v>
      </c>
    </row>
    <row r="105" spans="1:7" ht="12.75">
      <c r="A105" s="10">
        <v>21</v>
      </c>
      <c r="B105" s="10">
        <f t="shared" si="14"/>
        <v>2097150</v>
      </c>
      <c r="C105" s="10">
        <f t="shared" si="20"/>
        <v>8</v>
      </c>
      <c r="D105" s="10">
        <f t="shared" si="15"/>
        <v>5</v>
      </c>
      <c r="E105" s="10">
        <f t="shared" si="21"/>
        <v>10485750</v>
      </c>
      <c r="F105" s="11">
        <f t="shared" si="17"/>
        <v>62.499940395355225</v>
      </c>
      <c r="G105" s="4">
        <f t="shared" si="19"/>
        <v>16777216</v>
      </c>
    </row>
    <row r="106" spans="1:7" ht="12.75">
      <c r="A106" s="10">
        <v>22</v>
      </c>
      <c r="B106" s="10">
        <f t="shared" si="14"/>
        <v>4194302</v>
      </c>
      <c r="C106" s="10">
        <f t="shared" si="20"/>
        <v>4</v>
      </c>
      <c r="D106" s="10">
        <f t="shared" si="15"/>
        <v>1</v>
      </c>
      <c r="E106" s="10">
        <f t="shared" si="21"/>
        <v>4194302</v>
      </c>
      <c r="F106" s="11">
        <f t="shared" si="17"/>
        <v>24.999988079071045</v>
      </c>
      <c r="G106" s="4">
        <f t="shared" si="19"/>
        <v>16777216</v>
      </c>
    </row>
    <row r="107" spans="1:7" ht="12.75">
      <c r="A107" s="10">
        <v>23</v>
      </c>
      <c r="B107" s="10">
        <f t="shared" si="14"/>
        <v>8388606</v>
      </c>
      <c r="C107" s="10">
        <f t="shared" si="20"/>
        <v>2</v>
      </c>
      <c r="D107" s="10">
        <f t="shared" si="15"/>
        <v>-1</v>
      </c>
      <c r="E107" s="10">
        <f t="shared" si="21"/>
        <v>-8388606</v>
      </c>
      <c r="F107" s="11">
        <f t="shared" si="17"/>
        <v>-49.999988079071045</v>
      </c>
      <c r="G107" s="4">
        <f t="shared" si="19"/>
        <v>16777216</v>
      </c>
    </row>
  </sheetData>
  <mergeCells count="1">
    <mergeCell ref="A1:G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NHTI</dc:creator>
  <cp:keywords/>
  <dc:description/>
  <cp:lastModifiedBy>PC01</cp:lastModifiedBy>
  <dcterms:created xsi:type="dcterms:W3CDTF">1999-06-03T15:14:50Z</dcterms:created>
  <dcterms:modified xsi:type="dcterms:W3CDTF">2001-09-25T17:37:15Z</dcterms:modified>
  <cp:category/>
  <cp:version/>
  <cp:contentType/>
  <cp:contentStatus/>
</cp:coreProperties>
</file>